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 Frescas\Desktop\ALONSO 2024\4. ENLACE INTRANET\ACTUALIZACIONES OCT 2024\FORMATOS\"/>
    </mc:Choice>
  </mc:AlternateContent>
  <bookViews>
    <workbookView xWindow="0" yWindow="0" windowWidth="28800" windowHeight="11835"/>
  </bookViews>
  <sheets>
    <sheet name="5 al Millar" sheetId="1" r:id="rId1"/>
    <sheet name="Fundamento" sheetId="2" r:id="rId2"/>
  </sheets>
  <definedNames>
    <definedName name="_xlnm.Print_Area" localSheetId="0">'5 al Millar'!$A$1:$F$66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F37" i="1" l="1"/>
  <c r="F32" i="1" l="1"/>
  <c r="F33" i="1"/>
  <c r="F38" i="1"/>
  <c r="F44" i="1" s="1"/>
  <c r="F49" i="1"/>
  <c r="F56" i="1" s="1"/>
  <c r="F57" i="1" l="1"/>
</calcChain>
</file>

<file path=xl/comments1.xml><?xml version="1.0" encoding="utf-8"?>
<comments xmlns="http://schemas.openxmlformats.org/spreadsheetml/2006/main">
  <authors>
    <author>Usuario</author>
  </authors>
  <commentList>
    <comment ref="H8" authorId="0" shapeId="0">
      <text>
        <r>
          <rPr>
            <i/>
            <sz val="9"/>
            <color indexed="81"/>
            <rFont val="Tahoma"/>
            <family val="2"/>
          </rPr>
          <t>La fecha de solicitud se pondrá automáticamente. No hacer modificación.</t>
        </r>
      </text>
    </comment>
    <comment ref="B49" authorId="0" shapeId="0">
      <text>
        <r>
          <rPr>
            <sz val="9"/>
            <color indexed="81"/>
            <rFont val="Tahoma"/>
            <family val="2"/>
          </rPr>
          <t xml:space="preserve">
Total de kilometros del recorrido.</t>
        </r>
      </text>
    </comment>
    <comment ref="D49" authorId="0" shapeId="0">
      <text>
        <r>
          <rPr>
            <sz val="9"/>
            <color indexed="81"/>
            <rFont val="Tahoma"/>
            <family val="2"/>
          </rPr>
          <t xml:space="preserve">
Favor de poner el precio de gasolina vigente al día de la solicitud.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Favor de ingresar la cantidad de rendimientos de acuerdo a los cilindros del vehículo
</t>
        </r>
      </text>
    </comment>
    <comment ref="F52" authorId="0" shapeId="0">
      <text>
        <r>
          <rPr>
            <sz val="9"/>
            <color indexed="81"/>
            <rFont val="Tahoma"/>
            <family val="2"/>
          </rPr>
          <t xml:space="preserve">
Ingresar el monto en caso de que se requiera taxis o autobús.</t>
        </r>
      </text>
    </comment>
    <comment ref="F53" authorId="0" shapeId="0">
      <text>
        <r>
          <rPr>
            <sz val="9"/>
            <color indexed="81"/>
            <rFont val="Tahoma"/>
            <family val="2"/>
          </rPr>
          <t xml:space="preserve">
Ingresar el monto total por concepto de casetas.</t>
        </r>
      </text>
    </comment>
  </commentList>
</comments>
</file>

<file path=xl/sharedStrings.xml><?xml version="1.0" encoding="utf-8"?>
<sst xmlns="http://schemas.openxmlformats.org/spreadsheetml/2006/main" count="58" uniqueCount="44">
  <si>
    <t>Firmas de autorización</t>
  </si>
  <si>
    <t>TOTAL VIÁTICOS</t>
  </si>
  <si>
    <t>TOTAL PASAJE</t>
  </si>
  <si>
    <t>* Elegir solo una opción de rendimiento y teclearlo en el recuadro gris.</t>
  </si>
  <si>
    <t xml:space="preserve">Taxis o autobús </t>
  </si>
  <si>
    <t>Cilindros</t>
  </si>
  <si>
    <t>Rendimiento Kms</t>
  </si>
  <si>
    <t>Subtotal:</t>
  </si>
  <si>
    <t>$ Lt/gas</t>
  </si>
  <si>
    <t>No. De kms.</t>
  </si>
  <si>
    <t>.</t>
  </si>
  <si>
    <t>Combustible (estado)</t>
  </si>
  <si>
    <t>PASAJE</t>
  </si>
  <si>
    <t>II.</t>
  </si>
  <si>
    <t>$ Por día:</t>
  </si>
  <si>
    <t>No. de días/Alimentos</t>
  </si>
  <si>
    <t>$ Por noche:</t>
  </si>
  <si>
    <t>No. de noches</t>
  </si>
  <si>
    <t>Secretario/a</t>
  </si>
  <si>
    <t>Jefa/e de Departamento, Director General, Director, Asesor/a</t>
  </si>
  <si>
    <t>Personal Operativo</t>
  </si>
  <si>
    <t>I.</t>
  </si>
  <si>
    <t xml:space="preserve"> Favor de completar únicamente la parte sombreada de la opción correspondiente. Puntos I y II</t>
  </si>
  <si>
    <t>Motivo de la Comisión (adjuntar invitación, itienerario y oficio de comisión)</t>
  </si>
  <si>
    <t>Tipo de Transporte (aéreo, terrestre, ambos)</t>
  </si>
  <si>
    <t>Lugar de Comisión (estatal ó nacional)</t>
  </si>
  <si>
    <t>No. De oficio de la Comisión</t>
  </si>
  <si>
    <t>Total de Días</t>
  </si>
  <si>
    <t>Lugar de la Comisión</t>
  </si>
  <si>
    <t>Perido que comprende la Comisión</t>
  </si>
  <si>
    <t xml:space="preserve">Dirección y Departamento </t>
  </si>
  <si>
    <t>Nombre del (os) Solicitante (s)</t>
  </si>
  <si>
    <t>Favor de completar los siguientes datos:</t>
  </si>
  <si>
    <t>Recurso Federal/Programa 5 al Millar</t>
  </si>
  <si>
    <t>SOLICITUD DE VIÁTICOS Y PASAJES</t>
  </si>
  <si>
    <t>Coordinación Administrativa</t>
  </si>
  <si>
    <t>Avión</t>
  </si>
  <si>
    <t>DOF: 22/02/2016</t>
  </si>
  <si>
    <t>LINEAMIENTOS por los que se establecen medidas de austeridad en el gasto de operación en las dependencias y entidades de la Administración Pública Federal.</t>
  </si>
  <si>
    <t>https://www.dof.gob.mx/nota_detalle.php?codigo=5426426&amp;fecha=22/02/2016#gsc.tab=0</t>
  </si>
  <si>
    <t>23 de mayo de 2023</t>
  </si>
  <si>
    <t xml:space="preserve">Lic. Roberto Javier Fierro Duarte, Secretaría de la función Pública </t>
  </si>
  <si>
    <t xml:space="preserve">Lic. Roberto Javier Fierro Duarte , Secretaría de la función Pública </t>
  </si>
  <si>
    <t>Mtro. José Dolores Ramírez Villarreal
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</si>
</sst>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;\-0_)"/>
    <numFmt numFmtId="165" formatCode="[$-80A]d&quot; de &quot;mmmm&quot; de &quot;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otham Rounded Book"/>
      <family val="3"/>
    </font>
    <font>
      <sz val="8"/>
      <name val="Gotham Rounded Book"/>
      <family val="3"/>
    </font>
    <font>
      <i/>
      <sz val="8"/>
      <name val="Gotham Rounded Book"/>
      <family val="3"/>
    </font>
    <font>
      <sz val="10"/>
      <name val="Arial"/>
      <family val="2"/>
    </font>
    <font>
      <b/>
      <sz val="9"/>
      <name val="Gotham Rounded Book"/>
      <family val="3"/>
    </font>
    <font>
      <sz val="9"/>
      <name val="Gotham Rounded Book"/>
      <family val="3"/>
    </font>
    <font>
      <b/>
      <sz val="8"/>
      <name val="Gotham Rounded Book"/>
      <family val="3"/>
    </font>
    <font>
      <sz val="11"/>
      <name val="Calibri"/>
      <family val="2"/>
      <scheme val="minor"/>
    </font>
    <font>
      <sz val="9"/>
      <color theme="0" tint="-0.14999847407452621"/>
      <name val="Gotham Rounded Book"/>
      <family val="3"/>
    </font>
    <font>
      <i/>
      <sz val="9"/>
      <name val="Gotham Rounded Book"/>
      <family val="3"/>
    </font>
    <font>
      <i/>
      <sz val="10"/>
      <name val="Gotham Rounded Book"/>
      <family val="3"/>
    </font>
    <font>
      <b/>
      <sz val="10"/>
      <name val="Gotham Rounded Book"/>
      <family val="3"/>
    </font>
    <font>
      <sz val="10"/>
      <name val="Gotham Rounded Book"/>
      <family val="3"/>
    </font>
    <font>
      <sz val="13"/>
      <name val="Gotham Rounded Book"/>
      <family val="3"/>
    </font>
    <font>
      <b/>
      <sz val="13"/>
      <name val="Gotham Rounded Book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b/>
      <sz val="9.9"/>
      <color rgb="FF2F2F2F"/>
      <name val="Arial"/>
      <family val="2"/>
    </font>
    <font>
      <b/>
      <sz val="9"/>
      <color rgb="FF2F2F2F"/>
      <name val="Time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theme="4" tint="-0.24994659260841701"/>
      </left>
      <right style="medium">
        <color indexed="64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-0.2499465926084170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theme="4" tint="-0.24994659260841701"/>
      </top>
      <bottom style="medium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medium">
        <color indexed="64"/>
      </bottom>
      <diagonal/>
    </border>
    <border>
      <left style="medium">
        <color indexed="64"/>
      </left>
      <right style="hair">
        <color theme="4" tint="-0.24994659260841701"/>
      </right>
      <top style="hair">
        <color theme="4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medium">
        <color indexed="64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medium">
        <color indexed="64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rgb="FF003C7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rgb="FF003C71"/>
      </right>
      <top style="thin">
        <color rgb="FF003C71"/>
      </top>
      <bottom style="thin">
        <color rgb="FF003C71"/>
      </bottom>
      <diagonal/>
    </border>
    <border>
      <left style="hair">
        <color rgb="FF003C71"/>
      </left>
      <right/>
      <top style="thin">
        <color rgb="FF003C71"/>
      </top>
      <bottom style="thin">
        <color rgb="FF003C71"/>
      </bottom>
      <diagonal/>
    </border>
    <border>
      <left/>
      <right style="hair">
        <color rgb="FF003C71"/>
      </right>
      <top/>
      <bottom style="thin">
        <color rgb="FF003C71"/>
      </bottom>
      <diagonal/>
    </border>
    <border>
      <left style="hair">
        <color rgb="FF003C71"/>
      </left>
      <right/>
      <top/>
      <bottom style="thin">
        <color rgb="FF003C71"/>
      </bottom>
      <diagonal/>
    </border>
    <border>
      <left style="hair">
        <color rgb="FF003C7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/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4" fontId="6" fillId="0" borderId="5" xfId="3" applyNumberFormat="1" applyFont="1" applyBorder="1" applyAlignment="1">
      <alignment horizontal="center"/>
    </xf>
    <xf numFmtId="0" fontId="6" fillId="0" borderId="0" xfId="3" applyFont="1" applyBorder="1" applyAlignment="1">
      <alignment horizontal="right" wrapText="1"/>
    </xf>
    <xf numFmtId="0" fontId="6" fillId="0" borderId="0" xfId="3" applyFont="1" applyAlignment="1">
      <alignment horizontal="right"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/>
    <xf numFmtId="43" fontId="7" fillId="2" borderId="0" xfId="1" applyFont="1" applyFill="1" applyBorder="1" applyAlignment="1" applyProtection="1">
      <alignment horizontal="left" vertical="center"/>
    </xf>
    <xf numFmtId="43" fontId="3" fillId="2" borderId="0" xfId="1" applyFont="1" applyFill="1" applyBorder="1" applyAlignment="1" applyProtection="1">
      <alignment vertical="center"/>
      <protection locked="0"/>
    </xf>
    <xf numFmtId="43" fontId="7" fillId="2" borderId="0" xfId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/>
    <xf numFmtId="0" fontId="6" fillId="0" borderId="0" xfId="3" applyFont="1" applyBorder="1" applyAlignment="1"/>
    <xf numFmtId="0" fontId="7" fillId="0" borderId="0" xfId="3" applyFont="1" applyBorder="1"/>
    <xf numFmtId="0" fontId="7" fillId="0" borderId="0" xfId="3" applyFont="1" applyBorder="1" applyAlignment="1"/>
    <xf numFmtId="164" fontId="8" fillId="0" borderId="6" xfId="0" applyNumberFormat="1" applyFont="1" applyFill="1" applyBorder="1" applyAlignment="1" applyProtection="1">
      <alignment horizontal="center" vertical="center"/>
      <protection locked="0"/>
    </xf>
    <xf numFmtId="164" fontId="8" fillId="0" borderId="3" xfId="0" applyNumberFormat="1" applyFont="1" applyFill="1" applyBorder="1" applyAlignment="1" applyProtection="1">
      <alignment horizontal="center" vertical="center"/>
      <protection locked="0"/>
    </xf>
    <xf numFmtId="44" fontId="7" fillId="0" borderId="10" xfId="2" applyFont="1" applyFill="1" applyBorder="1" applyAlignment="1" applyProtection="1">
      <alignment horizontal="left" vertical="center"/>
    </xf>
    <xf numFmtId="0" fontId="10" fillId="0" borderId="0" xfId="3" applyFont="1" applyBorder="1" applyAlignment="1"/>
    <xf numFmtId="16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13" xfId="3" applyFont="1" applyFill="1" applyBorder="1" applyAlignment="1">
      <alignment horizontal="center"/>
    </xf>
    <xf numFmtId="164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5" xfId="3" applyFont="1" applyBorder="1" applyAlignment="1">
      <alignment horizontal="left"/>
    </xf>
    <xf numFmtId="0" fontId="7" fillId="0" borderId="16" xfId="3" applyFont="1" applyBorder="1" applyAlignment="1"/>
    <xf numFmtId="0" fontId="6" fillId="0" borderId="16" xfId="3" applyFont="1" applyBorder="1"/>
    <xf numFmtId="0" fontId="4" fillId="0" borderId="13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/>
    </xf>
    <xf numFmtId="0" fontId="7" fillId="0" borderId="17" xfId="3" applyFont="1" applyBorder="1" applyAlignment="1">
      <alignment horizontal="left"/>
    </xf>
    <xf numFmtId="0" fontId="7" fillId="0" borderId="17" xfId="3" applyFont="1" applyBorder="1" applyAlignment="1"/>
    <xf numFmtId="0" fontId="6" fillId="0" borderId="17" xfId="3" applyFont="1" applyBorder="1"/>
    <xf numFmtId="0" fontId="7" fillId="0" borderId="17" xfId="3" applyFont="1" applyBorder="1" applyAlignment="1">
      <alignment horizontal="center" vertical="center"/>
    </xf>
    <xf numFmtId="44" fontId="7" fillId="0" borderId="18" xfId="2" applyFont="1" applyFill="1" applyBorder="1" applyAlignment="1" applyProtection="1">
      <alignment horizontal="left" vertical="center"/>
    </xf>
    <xf numFmtId="164" fontId="8" fillId="0" borderId="19" xfId="0" applyNumberFormat="1" applyFont="1" applyFill="1" applyBorder="1" applyAlignment="1" applyProtection="1">
      <alignment vertical="center"/>
      <protection locked="0"/>
    </xf>
    <xf numFmtId="164" fontId="7" fillId="2" borderId="19" xfId="0" applyNumberFormat="1" applyFont="1" applyFill="1" applyBorder="1" applyAlignment="1" applyProtection="1">
      <alignment horizontal="center" vertical="center"/>
      <protection locked="0"/>
    </xf>
    <xf numFmtId="164" fontId="3" fillId="0" borderId="20" xfId="0" applyNumberFormat="1" applyFont="1" applyFill="1" applyBorder="1" applyAlignment="1" applyProtection="1">
      <alignment vertical="center"/>
      <protection locked="0"/>
    </xf>
    <xf numFmtId="4" fontId="7" fillId="0" borderId="15" xfId="3" applyNumberFormat="1" applyFont="1" applyBorder="1" applyAlignment="1">
      <alignment horizontal="left"/>
    </xf>
    <xf numFmtId="0" fontId="7" fillId="0" borderId="16" xfId="3" applyFont="1" applyBorder="1" applyAlignment="1">
      <alignment horizontal="centerContinuous"/>
    </xf>
    <xf numFmtId="0" fontId="7" fillId="0" borderId="16" xfId="3" applyFont="1" applyBorder="1" applyAlignment="1">
      <alignment horizontal="center" vertical="center"/>
    </xf>
    <xf numFmtId="0" fontId="6" fillId="0" borderId="21" xfId="3" applyFont="1" applyBorder="1" applyAlignment="1"/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" fontId="7" fillId="0" borderId="0" xfId="3" applyNumberFormat="1" applyFont="1" applyBorder="1" applyAlignment="1">
      <alignment horizontal="left"/>
    </xf>
    <xf numFmtId="0" fontId="6" fillId="0" borderId="0" xfId="3" applyFont="1" applyAlignment="1"/>
    <xf numFmtId="0" fontId="7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 vertical="center"/>
    </xf>
    <xf numFmtId="44" fontId="7" fillId="2" borderId="0" xfId="2" applyFont="1" applyFill="1" applyBorder="1" applyAlignment="1" applyProtection="1">
      <alignment horizontal="left" vertical="center"/>
    </xf>
    <xf numFmtId="164" fontId="3" fillId="2" borderId="0" xfId="0" applyNumberFormat="1" applyFont="1" applyFill="1" applyBorder="1" applyAlignment="1" applyProtection="1">
      <alignment vertical="center"/>
      <protection locked="0"/>
    </xf>
    <xf numFmtId="44" fontId="7" fillId="0" borderId="19" xfId="2" applyFont="1" applyFill="1" applyBorder="1" applyAlignment="1" applyProtection="1">
      <alignment horizontal="left" vertical="center" indent="1"/>
      <protection locked="0"/>
    </xf>
    <xf numFmtId="164" fontId="3" fillId="0" borderId="19" xfId="0" applyNumberFormat="1" applyFont="1" applyFill="1" applyBorder="1" applyAlignment="1" applyProtection="1">
      <alignment vertical="center"/>
      <protection locked="0"/>
    </xf>
    <xf numFmtId="164" fontId="8" fillId="0" borderId="24" xfId="0" applyNumberFormat="1" applyFont="1" applyFill="1" applyBorder="1" applyAlignment="1" applyProtection="1">
      <alignment vertical="center"/>
      <protection locked="0"/>
    </xf>
    <xf numFmtId="44" fontId="7" fillId="0" borderId="24" xfId="2" applyFont="1" applyFill="1" applyBorder="1" applyAlignment="1" applyProtection="1">
      <alignment horizontal="left" vertical="center" indent="1"/>
      <protection locked="0"/>
    </xf>
    <xf numFmtId="164" fontId="3" fillId="0" borderId="24" xfId="0" applyNumberFormat="1" applyFont="1" applyFill="1" applyBorder="1" applyAlignment="1" applyProtection="1">
      <alignment vertical="center"/>
      <protection locked="0"/>
    </xf>
    <xf numFmtId="164" fontId="7" fillId="2" borderId="2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Fill="1" applyBorder="1" applyAlignment="1" applyProtection="1">
      <alignment vertical="center"/>
      <protection locked="0"/>
    </xf>
    <xf numFmtId="44" fontId="7" fillId="0" borderId="17" xfId="2" applyFont="1" applyFill="1" applyBorder="1" applyAlignment="1" applyProtection="1">
      <alignment horizontal="left" vertical="center"/>
    </xf>
    <xf numFmtId="164" fontId="8" fillId="0" borderId="17" xfId="0" applyNumberFormat="1" applyFont="1" applyFill="1" applyBorder="1" applyAlignment="1" applyProtection="1">
      <alignment vertical="center"/>
      <protection locked="0"/>
    </xf>
    <xf numFmtId="44" fontId="7" fillId="0" borderId="17" xfId="2" applyFont="1" applyFill="1" applyBorder="1" applyAlignment="1" applyProtection="1">
      <alignment horizontal="left" vertical="center" indent="1"/>
      <protection locked="0"/>
    </xf>
    <xf numFmtId="164" fontId="3" fillId="0" borderId="17" xfId="0" applyNumberFormat="1" applyFont="1" applyFill="1" applyBorder="1" applyAlignment="1" applyProtection="1">
      <alignment vertical="center"/>
      <protection locked="0"/>
    </xf>
    <xf numFmtId="164" fontId="7" fillId="0" borderId="17" xfId="0" applyNumberFormat="1" applyFont="1" applyFill="1" applyBorder="1" applyAlignment="1" applyProtection="1">
      <alignment horizontal="center" vertical="center"/>
      <protection locked="0"/>
    </xf>
    <xf numFmtId="44" fontId="7" fillId="0" borderId="16" xfId="2" applyFont="1" applyFill="1" applyBorder="1" applyAlignment="1" applyProtection="1">
      <alignment horizontal="left" vertical="center"/>
    </xf>
    <xf numFmtId="164" fontId="8" fillId="0" borderId="16" xfId="0" applyNumberFormat="1" applyFont="1" applyFill="1" applyBorder="1" applyAlignment="1" applyProtection="1">
      <alignment vertical="center"/>
      <protection locked="0"/>
    </xf>
    <xf numFmtId="44" fontId="7" fillId="0" borderId="16" xfId="2" applyFont="1" applyFill="1" applyBorder="1" applyAlignment="1" applyProtection="1">
      <alignment horizontal="left" vertical="center" indent="1"/>
      <protection locked="0"/>
    </xf>
    <xf numFmtId="164" fontId="3" fillId="0" borderId="16" xfId="0" applyNumberFormat="1" applyFont="1" applyFill="1" applyBorder="1" applyAlignment="1" applyProtection="1">
      <alignment vertical="center"/>
      <protection locked="0"/>
    </xf>
    <xf numFmtId="164" fontId="7" fillId="0" borderId="16" xfId="0" applyNumberFormat="1" applyFont="1" applyFill="1" applyBorder="1" applyAlignment="1" applyProtection="1">
      <alignment horizontal="center" vertical="center"/>
      <protection locked="0"/>
    </xf>
    <xf numFmtId="44" fontId="7" fillId="0" borderId="26" xfId="2" applyFont="1" applyFill="1" applyBorder="1" applyAlignment="1" applyProtection="1">
      <alignment horizontal="left" vertical="center"/>
    </xf>
    <xf numFmtId="164" fontId="8" fillId="0" borderId="27" xfId="0" applyNumberFormat="1" applyFont="1" applyFill="1" applyBorder="1" applyAlignment="1" applyProtection="1">
      <alignment vertical="center"/>
      <protection locked="0"/>
    </xf>
    <xf numFmtId="44" fontId="7" fillId="0" borderId="27" xfId="2" applyFont="1" applyFill="1" applyBorder="1" applyAlignment="1" applyProtection="1">
      <alignment horizontal="left" vertical="center" indent="1"/>
      <protection locked="0"/>
    </xf>
    <xf numFmtId="164" fontId="3" fillId="0" borderId="27" xfId="0" applyNumberFormat="1" applyFont="1" applyFill="1" applyBorder="1" applyAlignment="1" applyProtection="1">
      <alignment vertical="center"/>
      <protection locked="0"/>
    </xf>
    <xf numFmtId="164" fontId="7" fillId="2" borderId="27" xfId="0" applyNumberFormat="1" applyFont="1" applyFill="1" applyBorder="1" applyAlignment="1" applyProtection="1">
      <alignment horizontal="center" vertical="center"/>
      <protection locked="0"/>
    </xf>
    <xf numFmtId="164" fontId="3" fillId="0" borderId="28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/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4" fontId="6" fillId="0" borderId="0" xfId="3" applyNumberFormat="1" applyFont="1" applyBorder="1" applyAlignment="1">
      <alignment horizontal="center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horizontal="left" vertical="center" indent="1"/>
      <protection locked="0"/>
    </xf>
    <xf numFmtId="164" fontId="8" fillId="0" borderId="0" xfId="0" applyNumberFormat="1" applyFont="1" applyFill="1" applyBorder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horizontal="left" vertical="center"/>
    </xf>
    <xf numFmtId="164" fontId="7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Fill="1" applyBorder="1" applyAlignment="1" applyProtection="1">
      <alignment vertical="center"/>
      <protection locked="0"/>
    </xf>
    <xf numFmtId="44" fontId="7" fillId="0" borderId="7" xfId="2" applyFont="1" applyFill="1" applyBorder="1" applyAlignment="1" applyProtection="1">
      <alignment horizontal="left" vertical="center" indent="1"/>
      <protection locked="0"/>
    </xf>
    <xf numFmtId="164" fontId="8" fillId="0" borderId="7" xfId="0" applyNumberFormat="1" applyFont="1" applyFill="1" applyBorder="1" applyAlignment="1" applyProtection="1">
      <alignment vertical="center"/>
      <protection locked="0"/>
    </xf>
    <xf numFmtId="44" fontId="7" fillId="0" borderId="7" xfId="2" applyFont="1" applyFill="1" applyBorder="1" applyAlignment="1" applyProtection="1">
      <alignment horizontal="left" vertical="center"/>
    </xf>
    <xf numFmtId="164" fontId="7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20" fillId="4" borderId="0" xfId="0" applyFont="1" applyFill="1" applyAlignment="1">
      <alignment horizontal="left" vertical="center"/>
    </xf>
    <xf numFmtId="0" fontId="21" fillId="4" borderId="38" xfId="0" applyFont="1" applyFill="1" applyBorder="1" applyAlignment="1">
      <alignment horizontal="left" vertical="center"/>
    </xf>
    <xf numFmtId="0" fontId="2" fillId="0" borderId="39" xfId="0" applyFont="1" applyBorder="1"/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Border="1"/>
    <xf numFmtId="4" fontId="2" fillId="0" borderId="0" xfId="0" applyNumberFormat="1" applyFont="1"/>
    <xf numFmtId="44" fontId="2" fillId="0" borderId="0" xfId="0" applyNumberFormat="1" applyFont="1"/>
    <xf numFmtId="14" fontId="2" fillId="0" borderId="0" xfId="0" applyNumberFormat="1" applyFont="1"/>
    <xf numFmtId="0" fontId="16" fillId="0" borderId="0" xfId="0" applyFont="1" applyAlignment="1">
      <alignment horizontal="center" wrapText="1"/>
    </xf>
    <xf numFmtId="165" fontId="3" fillId="3" borderId="0" xfId="0" applyNumberFormat="1" applyFont="1" applyFill="1" applyBorder="1" applyAlignment="1" applyProtection="1">
      <alignment horizontal="right" vertical="center" wrapText="1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164" fontId="14" fillId="2" borderId="30" xfId="0" applyNumberFormat="1" applyFont="1" applyFill="1" applyBorder="1" applyAlignment="1" applyProtection="1">
      <alignment horizontal="left" vertical="center"/>
      <protection locked="0"/>
    </xf>
    <xf numFmtId="0" fontId="14" fillId="2" borderId="29" xfId="0" applyFont="1" applyFill="1" applyBorder="1" applyAlignment="1" applyProtection="1">
      <alignment horizontal="left" vertical="center"/>
      <protection locked="0"/>
    </xf>
    <xf numFmtId="0" fontId="14" fillId="2" borderId="30" xfId="0" applyFont="1" applyFill="1" applyBorder="1" applyAlignment="1" applyProtection="1">
      <alignment horizontal="left" vertical="center"/>
      <protection locked="0"/>
    </xf>
    <xf numFmtId="0" fontId="3" fillId="0" borderId="29" xfId="0" applyFont="1" applyFill="1" applyBorder="1" applyAlignment="1" applyProtection="1">
      <alignment horizontal="left" vertical="center"/>
      <protection locked="0"/>
    </xf>
    <xf numFmtId="0" fontId="14" fillId="2" borderId="37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5" xfId="0" applyFont="1" applyFill="1" applyBorder="1" applyAlignment="1" applyProtection="1">
      <alignment horizontal="left" vertical="center"/>
      <protection locked="0"/>
    </xf>
    <xf numFmtId="164" fontId="6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14" fillId="2" borderId="30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6" fillId="0" borderId="0" xfId="3" applyFont="1" applyAlignment="1">
      <alignment horizontal="right" wrapText="1"/>
    </xf>
    <xf numFmtId="0" fontId="6" fillId="0" borderId="0" xfId="3" applyFont="1" applyBorder="1" applyAlignment="1">
      <alignment horizontal="right" wrapText="1"/>
    </xf>
    <xf numFmtId="164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3" applyFont="1" applyBorder="1" applyAlignment="1">
      <alignment horizontal="center" wrapText="1"/>
    </xf>
    <xf numFmtId="0" fontId="6" fillId="0" borderId="17" xfId="3" applyFont="1" applyBorder="1" applyAlignment="1">
      <alignment horizontal="center" wrapText="1"/>
    </xf>
    <xf numFmtId="0" fontId="6" fillId="0" borderId="22" xfId="3" applyFont="1" applyBorder="1" applyAlignment="1">
      <alignment horizontal="center" wrapText="1"/>
    </xf>
    <xf numFmtId="0" fontId="6" fillId="0" borderId="0" xfId="3" applyFont="1" applyFill="1" applyBorder="1" applyAlignment="1">
      <alignment horizontal="right" wrapText="1"/>
    </xf>
    <xf numFmtId="0" fontId="6" fillId="0" borderId="11" xfId="3" applyFont="1" applyFill="1" applyBorder="1" applyAlignment="1">
      <alignment horizontal="right" wrapText="1"/>
    </xf>
    <xf numFmtId="0" fontId="6" fillId="0" borderId="0" xfId="3" applyFont="1" applyBorder="1" applyAlignment="1">
      <alignment horizontal="right"/>
    </xf>
    <xf numFmtId="0" fontId="6" fillId="0" borderId="11" xfId="3" applyFont="1" applyBorder="1" applyAlignment="1">
      <alignment horizontal="right"/>
    </xf>
    <xf numFmtId="164" fontId="4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3" fontId="8" fillId="2" borderId="0" xfId="1" applyFont="1" applyFill="1" applyBorder="1" applyAlignment="1" applyProtection="1">
      <alignment horizontal="right" vertical="center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47625</xdr:rowOff>
    </xdr:from>
    <xdr:to>
      <xdr:col>3</xdr:col>
      <xdr:colOff>1228477</xdr:colOff>
      <xdr:row>4</xdr:row>
      <xdr:rowOff>47530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3700" y="47625"/>
          <a:ext cx="1980952" cy="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9</xdr:col>
      <xdr:colOff>75333</xdr:colOff>
      <xdr:row>27</xdr:row>
      <xdr:rowOff>170929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6933333" cy="4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topLeftCell="A43" zoomScaleNormal="100" workbookViewId="0">
      <selection activeCell="D66" sqref="D66"/>
    </sheetView>
  </sheetViews>
  <sheetFormatPr baseColWidth="10" defaultRowHeight="15"/>
  <cols>
    <col min="1" max="1" width="23.5703125" style="1" customWidth="1"/>
    <col min="2" max="2" width="9.28515625" style="1" customWidth="1"/>
    <col min="3" max="3" width="29.140625" style="1" bestFit="1" customWidth="1"/>
    <col min="4" max="5" width="24.5703125" style="1" customWidth="1"/>
    <col min="6" max="6" width="24.28515625" style="1" customWidth="1"/>
    <col min="7" max="7" width="11.42578125" style="1"/>
    <col min="8" max="8" width="15.42578125" style="1" bestFit="1" customWidth="1"/>
    <col min="9" max="16384" width="11.42578125" style="1"/>
  </cols>
  <sheetData>
    <row r="1" spans="1:9">
      <c r="A1" s="48"/>
      <c r="B1" s="48"/>
      <c r="C1" s="48"/>
      <c r="D1" s="48"/>
      <c r="E1" s="48"/>
    </row>
    <row r="2" spans="1:9">
      <c r="A2" s="48"/>
      <c r="B2" s="48"/>
      <c r="C2" s="48"/>
      <c r="D2" s="48"/>
      <c r="E2" s="48"/>
    </row>
    <row r="3" spans="1:9">
      <c r="A3" s="48"/>
      <c r="B3" s="48"/>
      <c r="C3" s="48"/>
      <c r="D3" s="48"/>
      <c r="E3" s="48"/>
    </row>
    <row r="4" spans="1:9">
      <c r="A4" s="48"/>
      <c r="B4" s="48"/>
      <c r="C4" s="48"/>
      <c r="D4" s="48"/>
      <c r="E4" s="48"/>
    </row>
    <row r="5" spans="1:9" s="83" customFormat="1" ht="17.25">
      <c r="A5" s="106" t="s">
        <v>34</v>
      </c>
      <c r="B5" s="106"/>
      <c r="C5" s="106"/>
      <c r="D5" s="106"/>
      <c r="E5" s="106"/>
      <c r="F5" s="106"/>
    </row>
    <row r="6" spans="1:9" s="83" customFormat="1" ht="19.5" customHeight="1">
      <c r="A6" s="106" t="s">
        <v>33</v>
      </c>
      <c r="B6" s="106"/>
      <c r="C6" s="106"/>
      <c r="D6" s="106"/>
      <c r="E6" s="106"/>
      <c r="F6" s="106"/>
    </row>
    <row r="7" spans="1:9" s="83" customFormat="1" ht="17.25">
      <c r="A7" s="106" t="s">
        <v>35</v>
      </c>
      <c r="B7" s="106"/>
      <c r="C7" s="106"/>
      <c r="D7" s="106"/>
      <c r="E7" s="106"/>
      <c r="F7" s="106"/>
    </row>
    <row r="8" spans="1:9">
      <c r="A8" s="48"/>
      <c r="B8" s="48"/>
      <c r="C8" s="48"/>
      <c r="D8" s="82"/>
      <c r="F8" s="105" t="s">
        <v>40</v>
      </c>
      <c r="H8" s="107">
        <f ca="1">TODAY()</f>
        <v>45583</v>
      </c>
      <c r="I8" s="107"/>
    </row>
    <row r="9" spans="1:9">
      <c r="A9" s="10" t="s">
        <v>32</v>
      </c>
      <c r="B9" s="8"/>
      <c r="C9" s="10"/>
      <c r="D9" s="9"/>
      <c r="E9" s="9"/>
      <c r="F9" s="8"/>
    </row>
    <row r="10" spans="1:9" ht="4.5" customHeight="1">
      <c r="A10" s="48"/>
      <c r="B10" s="49"/>
      <c r="C10" s="49"/>
      <c r="D10" s="48"/>
      <c r="E10" s="48"/>
    </row>
    <row r="11" spans="1:9" ht="15" customHeight="1">
      <c r="A11" s="48"/>
      <c r="B11" s="108" t="s">
        <v>31</v>
      </c>
      <c r="C11" s="109"/>
      <c r="D11" s="110"/>
      <c r="E11" s="111"/>
    </row>
    <row r="12" spans="1:9" ht="4.5" customHeight="1">
      <c r="A12" s="48"/>
      <c r="B12" s="81"/>
      <c r="C12" s="81"/>
      <c r="D12" s="80"/>
      <c r="E12" s="80"/>
    </row>
    <row r="13" spans="1:9" ht="15" customHeight="1">
      <c r="A13" s="48"/>
      <c r="B13" s="108" t="s">
        <v>30</v>
      </c>
      <c r="C13" s="113"/>
      <c r="D13" s="114"/>
      <c r="E13" s="111"/>
    </row>
    <row r="14" spans="1:9" ht="4.5" customHeight="1">
      <c r="A14" s="48"/>
      <c r="B14" s="115"/>
      <c r="C14" s="116"/>
      <c r="D14" s="80"/>
      <c r="E14" s="80"/>
    </row>
    <row r="15" spans="1:9" ht="15" customHeight="1">
      <c r="A15" s="48"/>
      <c r="B15" s="108" t="s">
        <v>29</v>
      </c>
      <c r="C15" s="109"/>
      <c r="D15" s="112"/>
      <c r="E15" s="111"/>
    </row>
    <row r="16" spans="1:9" ht="4.5" customHeight="1">
      <c r="A16" s="48"/>
      <c r="B16" s="115"/>
      <c r="C16" s="116"/>
      <c r="D16" s="80"/>
      <c r="E16" s="80"/>
    </row>
    <row r="17" spans="1:6" ht="15" customHeight="1">
      <c r="A17" s="48"/>
      <c r="B17" s="108" t="s">
        <v>28</v>
      </c>
      <c r="C17" s="109"/>
      <c r="D17" s="112"/>
      <c r="E17" s="111"/>
    </row>
    <row r="18" spans="1:6" ht="4.5" customHeight="1">
      <c r="A18" s="48"/>
      <c r="B18" s="115"/>
      <c r="C18" s="116"/>
      <c r="D18" s="80"/>
      <c r="E18" s="80"/>
    </row>
    <row r="19" spans="1:6" ht="15" customHeight="1">
      <c r="A19" s="48"/>
      <c r="B19" s="108" t="s">
        <v>27</v>
      </c>
      <c r="C19" s="109"/>
      <c r="D19" s="112"/>
      <c r="E19" s="111"/>
    </row>
    <row r="20" spans="1:6" ht="4.5" customHeight="1">
      <c r="A20" s="48"/>
      <c r="B20" s="117"/>
      <c r="C20" s="118"/>
      <c r="D20" s="80"/>
      <c r="E20" s="80"/>
    </row>
    <row r="21" spans="1:6" ht="15" customHeight="1">
      <c r="A21" s="48"/>
      <c r="B21" s="108" t="s">
        <v>26</v>
      </c>
      <c r="C21" s="109"/>
      <c r="D21" s="112"/>
      <c r="E21" s="111"/>
    </row>
    <row r="22" spans="1:6" ht="4.5" customHeight="1">
      <c r="A22" s="48"/>
      <c r="B22" s="115"/>
      <c r="C22" s="116"/>
      <c r="D22" s="80"/>
      <c r="E22" s="80"/>
    </row>
    <row r="23" spans="1:6" ht="15" customHeight="1">
      <c r="A23" s="48"/>
      <c r="B23" s="108" t="s">
        <v>25</v>
      </c>
      <c r="C23" s="109"/>
      <c r="D23" s="112"/>
      <c r="E23" s="111"/>
    </row>
    <row r="24" spans="1:6" ht="4.5" customHeight="1">
      <c r="A24" s="48"/>
      <c r="B24" s="115"/>
      <c r="C24" s="116"/>
      <c r="D24" s="80"/>
      <c r="E24" s="80"/>
    </row>
    <row r="25" spans="1:6" ht="15" customHeight="1">
      <c r="A25" s="48"/>
      <c r="B25" s="108" t="s">
        <v>24</v>
      </c>
      <c r="C25" s="109"/>
      <c r="D25" s="112"/>
      <c r="E25" s="111"/>
    </row>
    <row r="26" spans="1:6" ht="4.5" customHeight="1">
      <c r="A26" s="48"/>
      <c r="B26" s="115"/>
      <c r="C26" s="116"/>
      <c r="D26" s="80"/>
      <c r="E26" s="80"/>
    </row>
    <row r="27" spans="1:6" ht="53.25" customHeight="1">
      <c r="A27" s="48"/>
      <c r="B27" s="122" t="s">
        <v>23</v>
      </c>
      <c r="C27" s="123"/>
      <c r="D27" s="124"/>
      <c r="E27" s="125"/>
    </row>
    <row r="28" spans="1:6" ht="15.75" customHeight="1">
      <c r="A28" s="48"/>
      <c r="B28" s="84"/>
      <c r="C28" s="84"/>
      <c r="D28" s="85"/>
      <c r="E28" s="85"/>
    </row>
    <row r="29" spans="1:6" ht="35.25" customHeight="1">
      <c r="A29" s="126" t="s">
        <v>22</v>
      </c>
      <c r="B29" s="126"/>
      <c r="C29" s="126"/>
      <c r="D29" s="126"/>
      <c r="E29" s="126"/>
      <c r="F29" s="126"/>
    </row>
    <row r="30" spans="1:6" ht="15.75" thickBot="1">
      <c r="A30" s="50" t="s">
        <v>21</v>
      </c>
      <c r="B30" s="48"/>
      <c r="C30" s="49"/>
      <c r="D30" s="48"/>
      <c r="E30" s="48"/>
    </row>
    <row r="31" spans="1:6" ht="33" customHeight="1" thickBot="1">
      <c r="A31" s="119" t="s">
        <v>20</v>
      </c>
      <c r="B31" s="120"/>
      <c r="C31" s="120"/>
      <c r="D31" s="120"/>
      <c r="E31" s="120"/>
      <c r="F31" s="121"/>
    </row>
    <row r="32" spans="1:6">
      <c r="A32" s="79" t="s">
        <v>17</v>
      </c>
      <c r="B32" s="78"/>
      <c r="C32" s="77" t="s">
        <v>16</v>
      </c>
      <c r="D32" s="76">
        <v>980</v>
      </c>
      <c r="E32" s="75" t="s">
        <v>7</v>
      </c>
      <c r="F32" s="74">
        <f>+B32*D32</f>
        <v>0</v>
      </c>
    </row>
    <row r="33" spans="1:8" ht="15" customHeight="1" thickBot="1">
      <c r="A33" s="43" t="s">
        <v>15</v>
      </c>
      <c r="B33" s="42"/>
      <c r="C33" s="58" t="s">
        <v>14</v>
      </c>
      <c r="D33" s="57">
        <v>490</v>
      </c>
      <c r="E33" s="41" t="s">
        <v>7</v>
      </c>
      <c r="F33" s="40">
        <f>+B33*D33</f>
        <v>0</v>
      </c>
    </row>
    <row r="34" spans="1:8" ht="15" customHeight="1" thickBot="1">
      <c r="A34" s="87"/>
      <c r="B34" s="91"/>
      <c r="C34" s="87"/>
      <c r="D34" s="88"/>
      <c r="E34" s="89"/>
      <c r="F34" s="90"/>
    </row>
    <row r="35" spans="1:8" ht="4.5" customHeight="1" thickBot="1">
      <c r="A35" s="72"/>
      <c r="B35" s="73"/>
      <c r="C35" s="72"/>
      <c r="D35" s="71"/>
      <c r="E35" s="70"/>
      <c r="F35" s="69"/>
    </row>
    <row r="36" spans="1:8" ht="30" customHeight="1">
      <c r="A36" s="130" t="s">
        <v>19</v>
      </c>
      <c r="B36" s="131"/>
      <c r="C36" s="131"/>
      <c r="D36" s="131"/>
      <c r="E36" s="131"/>
      <c r="F36" s="132"/>
    </row>
    <row r="37" spans="1:8">
      <c r="A37" s="63" t="s">
        <v>17</v>
      </c>
      <c r="B37" s="62"/>
      <c r="C37" s="61" t="s">
        <v>16</v>
      </c>
      <c r="D37" s="60">
        <v>1700</v>
      </c>
      <c r="E37" s="59" t="s">
        <v>7</v>
      </c>
      <c r="F37" s="26">
        <f>+B37*D37</f>
        <v>0</v>
      </c>
    </row>
    <row r="38" spans="1:8" ht="15.75" thickBot="1">
      <c r="A38" s="43" t="s">
        <v>15</v>
      </c>
      <c r="B38" s="42">
        <v>0</v>
      </c>
      <c r="C38" s="58" t="s">
        <v>14</v>
      </c>
      <c r="D38" s="57">
        <v>850</v>
      </c>
      <c r="E38" s="41" t="s">
        <v>7</v>
      </c>
      <c r="F38" s="40">
        <f>+B38*D38</f>
        <v>0</v>
      </c>
    </row>
    <row r="39" spans="1:8" s="97" customFormat="1" ht="15.75" thickBot="1">
      <c r="A39" s="92"/>
      <c r="B39" s="96"/>
      <c r="C39" s="92"/>
      <c r="D39" s="93"/>
      <c r="E39" s="94"/>
      <c r="F39" s="95"/>
    </row>
    <row r="40" spans="1:8" ht="4.5" customHeight="1" thickBot="1">
      <c r="A40" s="67"/>
      <c r="B40" s="68"/>
      <c r="C40" s="67"/>
      <c r="D40" s="66"/>
      <c r="E40" s="65"/>
      <c r="F40" s="64"/>
    </row>
    <row r="41" spans="1:8" ht="30" customHeight="1" thickBot="1">
      <c r="A41" s="119" t="s">
        <v>18</v>
      </c>
      <c r="B41" s="120"/>
      <c r="C41" s="120"/>
      <c r="D41" s="120"/>
      <c r="E41" s="120"/>
      <c r="F41" s="121"/>
    </row>
    <row r="42" spans="1:8">
      <c r="A42" s="63" t="s">
        <v>17</v>
      </c>
      <c r="B42" s="62">
        <v>3</v>
      </c>
      <c r="C42" s="61" t="s">
        <v>16</v>
      </c>
      <c r="D42" s="60">
        <v>2850</v>
      </c>
      <c r="E42" s="59" t="s">
        <v>7</v>
      </c>
      <c r="F42" s="26">
        <v>0</v>
      </c>
      <c r="H42" s="104"/>
    </row>
    <row r="43" spans="1:8" ht="15.75" thickBot="1">
      <c r="A43" s="43" t="s">
        <v>15</v>
      </c>
      <c r="B43" s="42">
        <v>1</v>
      </c>
      <c r="C43" s="58" t="s">
        <v>14</v>
      </c>
      <c r="D43" s="57">
        <v>1425</v>
      </c>
      <c r="E43" s="41" t="s">
        <v>7</v>
      </c>
      <c r="F43" s="40">
        <v>0</v>
      </c>
    </row>
    <row r="44" spans="1:8">
      <c r="A44" s="56"/>
      <c r="B44" s="129">
        <v>4</v>
      </c>
      <c r="C44" s="129"/>
      <c r="D44" s="129"/>
      <c r="E44" s="129"/>
      <c r="F44" s="55">
        <f>+F32+F33+F37+F38+F42+F43</f>
        <v>0</v>
      </c>
    </row>
    <row r="45" spans="1:8" ht="4.5" customHeight="1">
      <c r="A45" s="16"/>
      <c r="B45" s="54"/>
      <c r="C45" s="16"/>
      <c r="D45" s="53"/>
      <c r="E45" s="52"/>
      <c r="F45" s="51"/>
    </row>
    <row r="46" spans="1:8" ht="15.75" thickBot="1">
      <c r="A46" s="50" t="s">
        <v>13</v>
      </c>
      <c r="B46" s="48"/>
      <c r="C46" s="49"/>
      <c r="D46" s="48"/>
      <c r="E46" s="48"/>
    </row>
    <row r="47" spans="1:8" ht="15.75" thickBot="1">
      <c r="A47" s="133" t="s">
        <v>12</v>
      </c>
      <c r="B47" s="134"/>
      <c r="C47" s="134"/>
      <c r="D47" s="134"/>
      <c r="E47" s="134"/>
      <c r="F47" s="135"/>
    </row>
    <row r="48" spans="1:8">
      <c r="A48" s="47" t="s">
        <v>11</v>
      </c>
      <c r="B48" s="46"/>
      <c r="C48" s="32"/>
      <c r="D48" s="45" t="s">
        <v>10</v>
      </c>
      <c r="E48" s="32"/>
      <c r="F48" s="44"/>
    </row>
    <row r="49" spans="1:7" ht="15.75" thickBot="1">
      <c r="A49" s="43" t="s">
        <v>9</v>
      </c>
      <c r="B49" s="42"/>
      <c r="C49" s="43" t="s">
        <v>8</v>
      </c>
      <c r="D49" s="42"/>
      <c r="E49" s="41" t="s">
        <v>7</v>
      </c>
      <c r="F49" s="40" t="e">
        <f>+$B$49*$D$49/$C$52</f>
        <v>#DIV/0!</v>
      </c>
    </row>
    <row r="50" spans="1:7" ht="15.75" thickBot="1">
      <c r="A50" s="37"/>
      <c r="B50" s="39"/>
      <c r="C50" s="37"/>
      <c r="D50" s="38"/>
      <c r="E50" s="37"/>
      <c r="F50" s="36"/>
    </row>
    <row r="51" spans="1:7" ht="15.75" thickBot="1">
      <c r="A51" s="35" t="s">
        <v>6</v>
      </c>
      <c r="B51" s="34" t="s">
        <v>5</v>
      </c>
      <c r="C51" s="32"/>
      <c r="D51" s="33"/>
      <c r="E51" s="32"/>
      <c r="F51" s="31"/>
    </row>
    <row r="52" spans="1:7" ht="15.75" thickBot="1">
      <c r="A52" s="30">
        <v>5</v>
      </c>
      <c r="B52" s="28">
        <v>8</v>
      </c>
      <c r="C52" s="29">
        <v>0</v>
      </c>
      <c r="D52" s="136" t="s">
        <v>4</v>
      </c>
      <c r="E52" s="137"/>
      <c r="F52" s="26">
        <v>0</v>
      </c>
    </row>
    <row r="53" spans="1:7">
      <c r="A53" s="28">
        <v>8</v>
      </c>
      <c r="B53" s="28">
        <v>6</v>
      </c>
      <c r="C53" s="27"/>
      <c r="D53" s="138" t="s">
        <v>36</v>
      </c>
      <c r="E53" s="139"/>
      <c r="F53" s="26">
        <v>0</v>
      </c>
    </row>
    <row r="54" spans="1:7" ht="15.75" thickBot="1">
      <c r="A54" s="25">
        <v>10</v>
      </c>
      <c r="B54" s="24">
        <v>4</v>
      </c>
      <c r="C54" s="23"/>
      <c r="D54" s="22"/>
      <c r="E54" s="21"/>
      <c r="F54" s="20"/>
    </row>
    <row r="55" spans="1:7" ht="15.75" thickBot="1">
      <c r="A55" s="140" t="s">
        <v>3</v>
      </c>
      <c r="B55" s="141"/>
      <c r="C55" s="141"/>
      <c r="D55" s="141"/>
      <c r="E55" s="141"/>
      <c r="F55" s="142"/>
    </row>
    <row r="56" spans="1:7">
      <c r="A56" s="18"/>
      <c r="B56" s="19"/>
      <c r="C56" s="18"/>
      <c r="D56" s="143" t="s">
        <v>2</v>
      </c>
      <c r="E56" s="143"/>
      <c r="F56" s="17" t="e">
        <f>+$F$49+$F$52+F53</f>
        <v>#DIV/0!</v>
      </c>
    </row>
    <row r="57" spans="1:7" ht="15.75" thickBot="1">
      <c r="A57" s="16"/>
      <c r="B57" s="15"/>
      <c r="C57" s="127" t="s">
        <v>1</v>
      </c>
      <c r="D57" s="127"/>
      <c r="E57" s="128"/>
      <c r="F57" s="12" t="e">
        <f>+F44+F56</f>
        <v>#DIV/0!</v>
      </c>
      <c r="G57" s="103"/>
    </row>
    <row r="58" spans="1:7" ht="15.75" thickTop="1">
      <c r="A58" s="16"/>
      <c r="B58" s="15"/>
      <c r="C58" s="14"/>
      <c r="D58" s="14"/>
      <c r="E58" s="13"/>
      <c r="F58" s="86"/>
    </row>
    <row r="59" spans="1:7">
      <c r="A59" s="16"/>
      <c r="B59" s="15"/>
      <c r="C59" s="14"/>
      <c r="D59" s="14"/>
      <c r="E59" s="13"/>
      <c r="F59" s="86"/>
    </row>
    <row r="60" spans="1:7">
      <c r="A60" s="10" t="s">
        <v>0</v>
      </c>
      <c r="B60" s="11"/>
      <c r="C60" s="10"/>
      <c r="D60" s="9"/>
      <c r="E60" s="9"/>
      <c r="F60" s="8"/>
    </row>
    <row r="61" spans="1:7" ht="15.75" thickBot="1">
      <c r="A61" s="10"/>
      <c r="B61" s="11"/>
      <c r="C61" s="10"/>
      <c r="D61" s="9"/>
      <c r="E61" s="9"/>
      <c r="F61" s="8"/>
    </row>
    <row r="62" spans="1:7">
      <c r="A62" s="7"/>
      <c r="B62" s="2"/>
      <c r="C62" s="7"/>
      <c r="D62" s="7"/>
      <c r="E62" s="100"/>
    </row>
    <row r="63" spans="1:7">
      <c r="A63" s="102"/>
      <c r="B63" s="2"/>
      <c r="C63" s="102"/>
      <c r="D63" s="102"/>
      <c r="E63" s="100"/>
    </row>
    <row r="64" spans="1:7" ht="15.75" thickBot="1">
      <c r="A64" s="6"/>
      <c r="B64" s="2"/>
      <c r="C64" s="6"/>
      <c r="D64" s="6"/>
      <c r="E64" s="100"/>
    </row>
    <row r="65" spans="1:5" ht="45">
      <c r="A65" s="5" t="s">
        <v>42</v>
      </c>
      <c r="B65" s="4"/>
      <c r="C65" s="5" t="s">
        <v>41</v>
      </c>
      <c r="D65" s="3" t="s">
        <v>43</v>
      </c>
      <c r="E65" s="101"/>
    </row>
    <row r="66" spans="1:5">
      <c r="B66" s="2"/>
    </row>
    <row r="67" spans="1:5">
      <c r="B67" s="2"/>
    </row>
    <row r="68" spans="1:5">
      <c r="B68" s="2"/>
    </row>
  </sheetData>
  <mergeCells count="40">
    <mergeCell ref="C57:E57"/>
    <mergeCell ref="A41:F41"/>
    <mergeCell ref="B44:E44"/>
    <mergeCell ref="A36:F36"/>
    <mergeCell ref="A47:F47"/>
    <mergeCell ref="D52:E52"/>
    <mergeCell ref="D53:E53"/>
    <mergeCell ref="A55:F55"/>
    <mergeCell ref="D56:E56"/>
    <mergeCell ref="A31:F31"/>
    <mergeCell ref="B25:C25"/>
    <mergeCell ref="D25:E25"/>
    <mergeCell ref="B26:C26"/>
    <mergeCell ref="B27:C27"/>
    <mergeCell ref="D27:E27"/>
    <mergeCell ref="A29:F29"/>
    <mergeCell ref="B16:C16"/>
    <mergeCell ref="D21:E21"/>
    <mergeCell ref="B22:C22"/>
    <mergeCell ref="B23:C23"/>
    <mergeCell ref="D23:E23"/>
    <mergeCell ref="B24:C24"/>
    <mergeCell ref="B17:C17"/>
    <mergeCell ref="D17:E17"/>
    <mergeCell ref="B18:C18"/>
    <mergeCell ref="B19:C19"/>
    <mergeCell ref="D19:E19"/>
    <mergeCell ref="B20:C20"/>
    <mergeCell ref="B21:C21"/>
    <mergeCell ref="B15:C15"/>
    <mergeCell ref="D15:E15"/>
    <mergeCell ref="B13:C13"/>
    <mergeCell ref="D13:E13"/>
    <mergeCell ref="B14:C14"/>
    <mergeCell ref="A5:F5"/>
    <mergeCell ref="A6:F6"/>
    <mergeCell ref="A7:F7"/>
    <mergeCell ref="H8:I8"/>
    <mergeCell ref="B11:C11"/>
    <mergeCell ref="D11:E11"/>
  </mergeCells>
  <printOptions horizontalCentered="1"/>
  <pageMargins left="0.23622047244094491" right="0.23622047244094491" top="0.74803149606299213" bottom="0.74803149606299213" header="0.31496062992125984" footer="0.31496062992125984"/>
  <pageSetup scale="6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J17" sqref="J17"/>
    </sheetView>
  </sheetViews>
  <sheetFormatPr baseColWidth="10" defaultRowHeight="15"/>
  <sheetData>
    <row r="1" spans="1:1">
      <c r="A1" t="s">
        <v>39</v>
      </c>
    </row>
    <row r="4" spans="1:1">
      <c r="A4" s="98" t="s">
        <v>37</v>
      </c>
    </row>
    <row r="5" spans="1:1" ht="15.75" thickBot="1">
      <c r="A5" s="99" t="s">
        <v>38</v>
      </c>
    </row>
    <row r="6" spans="1:1" ht="15.75" thickTop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 al Millar</vt:lpstr>
      <vt:lpstr>Fundamento</vt:lpstr>
      <vt:lpstr>'5 al Millar'!Área_de_impresión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Gabriela Frescas</cp:lastModifiedBy>
  <cp:lastPrinted>2023-06-27T19:12:21Z</cp:lastPrinted>
  <dcterms:created xsi:type="dcterms:W3CDTF">2019-04-01T19:50:00Z</dcterms:created>
  <dcterms:modified xsi:type="dcterms:W3CDTF">2024-10-18T19:39:33Z</dcterms:modified>
</cp:coreProperties>
</file>